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00\data\(一社）佐賀県木材協会\ふるさと木材利用拡大推進事業\令和７年度\募集要領\"/>
    </mc:Choice>
  </mc:AlternateContent>
  <xr:revisionPtr revIDLastSave="0" documentId="13_ncr:1_{4226B7C2-3A46-4211-891F-0634AEF28C06}" xr6:coauthVersionLast="47" xr6:coauthVersionMax="47" xr10:uidLastSave="{00000000-0000-0000-0000-000000000000}"/>
  <bookViews>
    <workbookView xWindow="-120" yWindow="-120" windowWidth="29040" windowHeight="15720" xr2:uid="{F2610EBA-8918-4BDF-8C38-1F0175352DE2}"/>
  </bookViews>
  <sheets>
    <sheet name="様式３号 リフォーム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3" l="1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K36" i="3"/>
  <c r="E41" i="3" s="1"/>
  <c r="J41" i="3" l="1"/>
  <c r="G41" i="3" l="1"/>
</calcChain>
</file>

<file path=xl/sharedStrings.xml><?xml version="1.0" encoding="utf-8"?>
<sst xmlns="http://schemas.openxmlformats.org/spreadsheetml/2006/main" count="32" uniqueCount="31">
  <si>
    <t>番号</t>
    <rPh sb="0" eb="2">
      <t>バンゴウ</t>
    </rPh>
    <phoneticPr fontId="1"/>
  </si>
  <si>
    <t>部分の種別</t>
    <rPh sb="0" eb="2">
      <t>ブブン</t>
    </rPh>
    <rPh sb="3" eb="5">
      <t>シュベツ</t>
    </rPh>
    <phoneticPr fontId="1"/>
  </si>
  <si>
    <t>樹種</t>
    <rPh sb="0" eb="2">
      <t>ジュシュ</t>
    </rPh>
    <phoneticPr fontId="1"/>
  </si>
  <si>
    <t>厚さ（㎜）</t>
    <rPh sb="0" eb="1">
      <t>アツ</t>
    </rPh>
    <phoneticPr fontId="1"/>
  </si>
  <si>
    <t>幅（㎜）</t>
    <rPh sb="0" eb="1">
      <t>ハバ</t>
    </rPh>
    <phoneticPr fontId="1"/>
  </si>
  <si>
    <t>体積（㎥）</t>
    <rPh sb="0" eb="2">
      <t>タイセキ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</si>
  <si>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</si>
  <si>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</si>
  <si>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単材積</t>
    <rPh sb="0" eb="3">
      <t>タンザイセキ</t>
    </rPh>
    <phoneticPr fontId="1"/>
  </si>
  <si>
    <t>％</t>
    <phoneticPr fontId="1"/>
  </si>
  <si>
    <t>合計</t>
    <rPh sb="0" eb="2">
      <t>ゴウケイ</t>
    </rPh>
    <phoneticPr fontId="1"/>
  </si>
  <si>
    <t>総使用量及び使用率</t>
    <rPh sb="0" eb="4">
      <t>ソウシヨウリョウ</t>
    </rPh>
    <rPh sb="4" eb="5">
      <t>オヨ</t>
    </rPh>
    <rPh sb="6" eb="9">
      <t>シヨウリツ</t>
    </rPh>
    <phoneticPr fontId="1"/>
  </si>
  <si>
    <t>県産材使用率</t>
    <rPh sb="0" eb="3">
      <t>ケンサンザイ</t>
    </rPh>
    <rPh sb="3" eb="6">
      <t>シヨウリツ</t>
    </rPh>
    <phoneticPr fontId="1"/>
  </si>
  <si>
    <t>（注）使用率（％）は小数第2位までとし第3位以下を切り捨てとする。</t>
    <rPh sb="0" eb="3">
      <t>チュウ</t>
    </rPh>
    <rPh sb="3" eb="6">
      <t>シヨウリツ</t>
    </rPh>
    <rPh sb="10" eb="12">
      <t>ショウスウ</t>
    </rPh>
    <rPh sb="12" eb="13">
      <t>ダイ</t>
    </rPh>
    <rPh sb="14" eb="15">
      <t>イ</t>
    </rPh>
    <rPh sb="19" eb="20">
      <t>ダイ</t>
    </rPh>
    <rPh sb="21" eb="22">
      <t>イ</t>
    </rPh>
    <rPh sb="22" eb="24">
      <t>イカ</t>
    </rPh>
    <rPh sb="25" eb="26">
      <t>キ</t>
    </rPh>
    <rPh sb="27" eb="28">
      <t>ス</t>
    </rPh>
    <phoneticPr fontId="1"/>
  </si>
  <si>
    <t>＊行が不足する場合は、敵宜追加すること。</t>
    <rPh sb="1" eb="2">
      <t>ギョウ</t>
    </rPh>
    <rPh sb="3" eb="5">
      <t>フソク</t>
    </rPh>
    <rPh sb="7" eb="9">
      <t>バアイ</t>
    </rPh>
    <rPh sb="11" eb="12">
      <t>テキ</t>
    </rPh>
    <rPh sb="12" eb="13">
      <t>ヨロ</t>
    </rPh>
    <rPh sb="13" eb="15">
      <t>ツイカ</t>
    </rPh>
    <phoneticPr fontId="1"/>
  </si>
  <si>
    <t>＊県産木材使用（予定）明細表については、大工・工務店が記載し、原本と相違ないことを証明すること。</t>
    <rPh sb="1" eb="5">
      <t>ケンサンモクザイ</t>
    </rPh>
    <rPh sb="5" eb="7">
      <t>シヨウ</t>
    </rPh>
    <rPh sb="8" eb="10">
      <t>ヨテイ</t>
    </rPh>
    <rPh sb="11" eb="13">
      <t>メイサイ</t>
    </rPh>
    <rPh sb="13" eb="14">
      <t>ヒョウ</t>
    </rPh>
    <rPh sb="20" eb="22">
      <t>ダイク</t>
    </rPh>
    <rPh sb="23" eb="26">
      <t>コウムテン</t>
    </rPh>
    <rPh sb="27" eb="29">
      <t>キサイ</t>
    </rPh>
    <rPh sb="31" eb="33">
      <t>ゲンポン</t>
    </rPh>
    <rPh sb="34" eb="36">
      <t>ソウイ</t>
    </rPh>
    <rPh sb="41" eb="43">
      <t>ショウメイ</t>
    </rPh>
    <phoneticPr fontId="1"/>
  </si>
  <si>
    <t>上記の内容について、相違ないことを証明します。</t>
    <rPh sb="0" eb="2">
      <t>ジョウキ</t>
    </rPh>
    <rPh sb="3" eb="5">
      <t>ナイヨウ</t>
    </rPh>
    <rPh sb="10" eb="12">
      <t>ソウイ</t>
    </rPh>
    <rPh sb="17" eb="19">
      <t>ショウメイ</t>
    </rPh>
    <phoneticPr fontId="1"/>
  </si>
  <si>
    <t>数量    （本数）</t>
    <rPh sb="0" eb="2">
      <t>スウリョウ</t>
    </rPh>
    <rPh sb="7" eb="9">
      <t>ホンスウ</t>
    </rPh>
    <phoneticPr fontId="1"/>
  </si>
  <si>
    <t>うち         県産木材</t>
    <rPh sb="11" eb="15">
      <t>ケンサンモクザイ</t>
    </rPh>
    <phoneticPr fontId="1"/>
  </si>
  <si>
    <t>長さ（㎜）</t>
    <rPh sb="0" eb="1">
      <t>ナガ</t>
    </rPh>
    <phoneticPr fontId="1"/>
  </si>
  <si>
    <t>寸        法</t>
    <rPh sb="0" eb="1">
      <t>スン</t>
    </rPh>
    <rPh sb="9" eb="10">
      <t>ホウ</t>
    </rPh>
    <phoneticPr fontId="1"/>
  </si>
  <si>
    <t>県　産　木　材　使　用（予　定）明　細　表</t>
    <rPh sb="0" eb="1">
      <t>ケン</t>
    </rPh>
    <rPh sb="2" eb="3">
      <t>サン</t>
    </rPh>
    <rPh sb="4" eb="5">
      <t>キ</t>
    </rPh>
    <rPh sb="6" eb="7">
      <t>ザイ</t>
    </rPh>
    <rPh sb="8" eb="9">
      <t>シ</t>
    </rPh>
    <rPh sb="10" eb="11">
      <t>ヨウ</t>
    </rPh>
    <rPh sb="12" eb="13">
      <t>ヨ</t>
    </rPh>
    <rPh sb="14" eb="15">
      <t>サダム</t>
    </rPh>
    <rPh sb="16" eb="17">
      <t>アキ</t>
    </rPh>
    <rPh sb="18" eb="19">
      <t>ホソ</t>
    </rPh>
    <rPh sb="20" eb="21">
      <t>ヒョウ</t>
    </rPh>
    <phoneticPr fontId="1"/>
  </si>
  <si>
    <t>（リフォーム）</t>
    <phoneticPr fontId="1"/>
  </si>
  <si>
    <t>（注）体積（㎥）の計算は、単材積（第５位を四捨五入し小数第４位までを表記）×数量とする。</t>
    <phoneticPr fontId="1"/>
  </si>
  <si>
    <t xml:space="preserve">                    大工・工務店名又は設計事務所名</t>
    <rPh sb="20" eb="22">
      <t>ダイク</t>
    </rPh>
    <rPh sb="23" eb="27">
      <t>コウムテンメイ</t>
    </rPh>
    <rPh sb="27" eb="28">
      <t>マタ</t>
    </rPh>
    <rPh sb="29" eb="34">
      <t>セッケイジムショ</t>
    </rPh>
    <rPh sb="34" eb="35">
      <t>メイ</t>
    </rPh>
    <phoneticPr fontId="1"/>
  </si>
  <si>
    <t>/(a)</t>
    <phoneticPr fontId="1"/>
  </si>
  <si>
    <t>×100</t>
    <phoneticPr fontId="1"/>
  </si>
  <si>
    <t>(b)</t>
    <phoneticPr fontId="1"/>
  </si>
  <si>
    <t>(a)</t>
    <phoneticPr fontId="1"/>
  </si>
  <si>
    <t>様式３号</t>
    <rPh sb="0" eb="2">
      <t>ヨウシキ</t>
    </rPh>
    <rPh sb="3" eb="4">
      <t>ゴウ</t>
    </rPh>
    <phoneticPr fontId="1"/>
  </si>
  <si>
    <t>＊完了報告書（様式第６号）に添付する場合は、上記「（予定）」を削除する事。</t>
    <rPh sb="1" eb="5">
      <t>カンリョウホウコク</t>
    </rPh>
    <rPh sb="5" eb="6">
      <t>ショ</t>
    </rPh>
    <rPh sb="7" eb="10">
      <t>ヨウシキダイ</t>
    </rPh>
    <rPh sb="11" eb="12">
      <t>ゴウ</t>
    </rPh>
    <rPh sb="14" eb="15">
      <t>ソ</t>
    </rPh>
    <rPh sb="15" eb="16">
      <t>ヅ</t>
    </rPh>
    <rPh sb="18" eb="20">
      <t>バアイ</t>
    </rPh>
    <rPh sb="22" eb="24">
      <t>ジョウキ</t>
    </rPh>
    <rPh sb="26" eb="28">
      <t>ヨテイ</t>
    </rPh>
    <rPh sb="31" eb="33">
      <t>サクジョ</t>
    </rPh>
    <rPh sb="35" eb="36">
      <t>コト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</si>
</sst>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_ "/>
    <numFmt numFmtId="177" formatCode="0.000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5" fillId="0" borderId="11" xfId="0" applyFont="1" applyBorder="1" applyAlignment="1">
      <alignment horizontal="left" vertical="center" indent="3"/>
    </xf>
    <xf numFmtId="0" fontId="6" fillId="0" borderId="12" xfId="0" applyFont="1" applyBorder="1">
      <alignment vertical="center"/>
    </xf>
    <xf numFmtId="0" fontId="0" fillId="0" borderId="13" xfId="0" applyBorder="1">
      <alignment vertical="center"/>
    </xf>
    <xf numFmtId="0" fontId="7" fillId="0" borderId="0" xfId="0" applyFont="1">
      <alignment vertical="center"/>
    </xf>
    <xf numFmtId="0" fontId="0" fillId="0" borderId="0" xfId="0" applyProtection="1">
      <alignment vertical="center"/>
      <protection locked="0" hidden="1"/>
    </xf>
    <xf numFmtId="0" fontId="10" fillId="0" borderId="1" xfId="0" applyFont="1" applyBorder="1" applyAlignment="1">
      <alignment horizontal="center" vertical="center" wrapText="1"/>
    </xf>
    <xf numFmtId="177" fontId="3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177" fontId="3" fillId="0" borderId="9" xfId="1" applyNumberFormat="1" applyFont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7" fontId="3" fillId="0" borderId="1" xfId="1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2" xfId="0" applyBorder="1">
      <alignment vertical="center"/>
    </xf>
    <xf numFmtId="0" fontId="13" fillId="0" borderId="1" xfId="1" applyFont="1" applyBorder="1" applyAlignment="1" applyProtection="1">
      <alignment horizontal="center" vertical="center"/>
      <protection locked="0"/>
    </xf>
    <xf numFmtId="38" fontId="3" fillId="0" borderId="1" xfId="2" applyFont="1" applyBorder="1" applyAlignment="1" applyProtection="1">
      <alignment horizontal="center" vertical="center"/>
      <protection locked="0"/>
    </xf>
    <xf numFmtId="177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Protection="1">
      <alignment vertical="center"/>
      <protection locked="0"/>
    </xf>
    <xf numFmtId="177" fontId="6" fillId="0" borderId="22" xfId="0" applyNumberFormat="1" applyFont="1" applyBorder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176" fontId="6" fillId="0" borderId="22" xfId="0" applyNumberFormat="1" applyFont="1" applyBorder="1" applyProtection="1">
      <alignment vertical="center"/>
      <protection locked="0"/>
    </xf>
    <xf numFmtId="0" fontId="15" fillId="0" borderId="0" xfId="0" applyFont="1">
      <alignment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3" xfId="1" xr:uid="{F91F8A7B-5732-4EE4-A89E-613C5A3FB4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7448E-41C7-4700-BCA2-1F35AAD68669}">
  <sheetPr>
    <pageSetUpPr fitToPage="1"/>
  </sheetPr>
  <dimension ref="B2:L54"/>
  <sheetViews>
    <sheetView tabSelected="1" workbookViewId="0"/>
  </sheetViews>
  <sheetFormatPr defaultRowHeight="18.75" x14ac:dyDescent="0.4"/>
  <cols>
    <col min="1" max="1" width="8.5" customWidth="1"/>
    <col min="2" max="2" width="7.125" customWidth="1"/>
    <col min="3" max="3" width="11.25" customWidth="1"/>
    <col min="4" max="4" width="7.75" customWidth="1"/>
    <col min="5" max="5" width="10" customWidth="1"/>
    <col min="6" max="6" width="19.25" bestFit="1" customWidth="1"/>
    <col min="7" max="7" width="11" bestFit="1" customWidth="1"/>
    <col min="8" max="8" width="7.125" hidden="1" customWidth="1"/>
    <col min="9" max="9" width="13.625" bestFit="1" customWidth="1"/>
    <col min="10" max="10" width="8.375" customWidth="1"/>
    <col min="11" max="11" width="7.375" customWidth="1"/>
    <col min="12" max="12" width="9.625" customWidth="1"/>
  </cols>
  <sheetData>
    <row r="2" spans="2:12" x14ac:dyDescent="0.4">
      <c r="B2" s="15" t="s">
        <v>29</v>
      </c>
      <c r="C2" t="s">
        <v>22</v>
      </c>
    </row>
    <row r="3" spans="2:12" ht="20.25" thickBot="1" x14ac:dyDescent="0.45">
      <c r="B3" s="38" t="s">
        <v>21</v>
      </c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2:12" ht="24.95" customHeight="1" x14ac:dyDescent="0.4">
      <c r="B4" s="39" t="s">
        <v>0</v>
      </c>
      <c r="C4" s="41" t="s">
        <v>1</v>
      </c>
      <c r="D4" s="41" t="s">
        <v>2</v>
      </c>
      <c r="E4" s="43" t="s">
        <v>20</v>
      </c>
      <c r="F4" s="44"/>
      <c r="G4" s="45"/>
      <c r="H4" s="46" t="s">
        <v>8</v>
      </c>
      <c r="I4" s="48" t="s">
        <v>17</v>
      </c>
      <c r="J4" s="50" t="s">
        <v>5</v>
      </c>
      <c r="K4" s="50"/>
      <c r="L4" s="51" t="s">
        <v>6</v>
      </c>
    </row>
    <row r="5" spans="2:12" ht="24.95" customHeight="1" x14ac:dyDescent="0.4">
      <c r="B5" s="40"/>
      <c r="C5" s="42"/>
      <c r="D5" s="42"/>
      <c r="E5" s="1" t="s">
        <v>3</v>
      </c>
      <c r="F5" s="1" t="s">
        <v>4</v>
      </c>
      <c r="G5" s="1" t="s">
        <v>19</v>
      </c>
      <c r="H5" s="47"/>
      <c r="I5" s="49"/>
      <c r="J5" s="1" t="s">
        <v>7</v>
      </c>
      <c r="K5" s="10" t="s">
        <v>18</v>
      </c>
      <c r="L5" s="52"/>
    </row>
    <row r="6" spans="2:12" x14ac:dyDescent="0.4">
      <c r="B6" s="14">
        <v>1</v>
      </c>
      <c r="C6" s="24"/>
      <c r="D6" s="12"/>
      <c r="E6" s="12"/>
      <c r="F6" s="12"/>
      <c r="G6" s="25"/>
      <c r="H6" s="26">
        <f>ROUND(E6/1000*F6/1000*G6/1000,4)</f>
        <v>0</v>
      </c>
      <c r="I6" s="12"/>
      <c r="J6" s="11">
        <f>ROUNDDOWN(H6*I6,4)</f>
        <v>0</v>
      </c>
      <c r="K6" s="18"/>
      <c r="L6" s="13"/>
    </row>
    <row r="7" spans="2:12" x14ac:dyDescent="0.4">
      <c r="B7" s="14">
        <v>2</v>
      </c>
      <c r="C7" s="19"/>
      <c r="D7" s="28"/>
      <c r="E7" s="12"/>
      <c r="F7" s="12"/>
      <c r="G7" s="25"/>
      <c r="H7" s="26">
        <f>ROUND(E7/1000*F7/1000*G7/1000,4)</f>
        <v>0</v>
      </c>
      <c r="I7" s="12"/>
      <c r="J7" s="11">
        <f>ROUNDDOWN(H7*I7,4)</f>
        <v>0</v>
      </c>
      <c r="K7" s="18"/>
      <c r="L7" s="13"/>
    </row>
    <row r="8" spans="2:12" x14ac:dyDescent="0.4">
      <c r="B8" s="14">
        <v>3</v>
      </c>
      <c r="C8" s="19"/>
      <c r="D8" s="28"/>
      <c r="E8" s="12"/>
      <c r="F8" s="12"/>
      <c r="G8" s="25"/>
      <c r="H8" s="26">
        <f>ROUND(E8/1000*F8/1000*G8/1000,4)</f>
        <v>0</v>
      </c>
      <c r="I8" s="12"/>
      <c r="J8" s="11">
        <f>ROUNDDOWN(H8*I8,4)</f>
        <v>0</v>
      </c>
      <c r="K8" s="11"/>
      <c r="L8" s="13"/>
    </row>
    <row r="9" spans="2:12" x14ac:dyDescent="0.4">
      <c r="B9" s="14">
        <v>4</v>
      </c>
      <c r="C9" s="19"/>
      <c r="D9" s="28"/>
      <c r="E9" s="12"/>
      <c r="F9" s="12"/>
      <c r="G9" s="25"/>
      <c r="H9" s="26">
        <f>ROUND(E9/1000*F9/1000*G9/1000,4)</f>
        <v>0</v>
      </c>
      <c r="I9" s="12"/>
      <c r="J9" s="11">
        <f>ROUNDDOWN(H9*I9,4)</f>
        <v>0</v>
      </c>
      <c r="K9" s="11"/>
      <c r="L9" s="13"/>
    </row>
    <row r="10" spans="2:12" x14ac:dyDescent="0.4">
      <c r="B10" s="14">
        <v>5</v>
      </c>
      <c r="C10" s="19"/>
      <c r="D10" s="28"/>
      <c r="E10" s="12"/>
      <c r="F10" s="12"/>
      <c r="G10" s="25"/>
      <c r="H10" s="26">
        <f>ROUND(E10/1000*F10/1000*G10/1000,4)</f>
        <v>0</v>
      </c>
      <c r="I10" s="12"/>
      <c r="J10" s="11">
        <f>ROUNDDOWN(H10*I10,4)</f>
        <v>0</v>
      </c>
      <c r="K10" s="11"/>
      <c r="L10" s="13"/>
    </row>
    <row r="11" spans="2:12" x14ac:dyDescent="0.4">
      <c r="B11" s="14">
        <v>6</v>
      </c>
      <c r="C11" s="19"/>
      <c r="D11" s="28"/>
      <c r="E11" s="12"/>
      <c r="F11" s="12"/>
      <c r="G11" s="25"/>
      <c r="H11" s="26">
        <f>ROUND(E11/1000*F11/1000*G11/1000,4)</f>
        <v>0</v>
      </c>
      <c r="I11" s="12"/>
      <c r="J11" s="11">
        <f>ROUNDDOWN(H11*I11,4)</f>
        <v>0</v>
      </c>
      <c r="K11" s="11"/>
      <c r="L11" s="13"/>
    </row>
    <row r="12" spans="2:12" x14ac:dyDescent="0.4">
      <c r="B12" s="14">
        <v>7</v>
      </c>
      <c r="C12" s="19"/>
      <c r="D12" s="28"/>
      <c r="E12" s="12"/>
      <c r="F12" s="12"/>
      <c r="G12" s="25"/>
      <c r="H12" s="26">
        <f>ROUND(E12/1000*F12/1000*G12/1000,4)</f>
        <v>0</v>
      </c>
      <c r="I12" s="12"/>
      <c r="J12" s="11">
        <f>ROUNDDOWN(H12*I12,4)</f>
        <v>0</v>
      </c>
      <c r="K12" s="11"/>
      <c r="L12" s="13"/>
    </row>
    <row r="13" spans="2:12" x14ac:dyDescent="0.4">
      <c r="B13" s="14">
        <v>8</v>
      </c>
      <c r="C13" s="19"/>
      <c r="D13" s="27"/>
      <c r="E13" s="12"/>
      <c r="F13" s="12"/>
      <c r="G13" s="25"/>
      <c r="H13" s="26">
        <f>ROUND(E13/1000*F13/1000*G13/1000,4)</f>
        <v>0</v>
      </c>
      <c r="I13" s="12"/>
      <c r="J13" s="11">
        <f>ROUNDDOWN(H13*I13,4)</f>
        <v>0</v>
      </c>
      <c r="K13" s="11"/>
      <c r="L13" s="13"/>
    </row>
    <row r="14" spans="2:12" x14ac:dyDescent="0.4">
      <c r="B14" s="14">
        <v>9</v>
      </c>
      <c r="C14" s="19"/>
      <c r="D14" s="28"/>
      <c r="E14" s="12"/>
      <c r="F14" s="12"/>
      <c r="G14" s="25"/>
      <c r="H14" s="26">
        <f>ROUND(E14/1000*F14/1000*G14/1000,4)</f>
        <v>0</v>
      </c>
      <c r="I14" s="12"/>
      <c r="J14" s="11">
        <f>ROUNDDOWN(H14*I14,4)</f>
        <v>0</v>
      </c>
      <c r="K14" s="11"/>
      <c r="L14" s="13"/>
    </row>
    <row r="15" spans="2:12" x14ac:dyDescent="0.4">
      <c r="B15" s="14">
        <v>10</v>
      </c>
      <c r="C15" s="19"/>
      <c r="D15" s="28"/>
      <c r="E15" s="12"/>
      <c r="F15" s="12"/>
      <c r="G15" s="25"/>
      <c r="H15" s="26">
        <f>ROUND(E15/1000*F15/1000*G15/1000,4)</f>
        <v>0</v>
      </c>
      <c r="I15" s="12"/>
      <c r="J15" s="11">
        <f>ROUNDDOWN(H15*I15,4)</f>
        <v>0</v>
      </c>
      <c r="K15" s="11"/>
      <c r="L15" s="13"/>
    </row>
    <row r="16" spans="2:12" x14ac:dyDescent="0.4">
      <c r="B16" s="14">
        <v>11</v>
      </c>
      <c r="C16" s="19"/>
      <c r="D16" s="28"/>
      <c r="E16" s="12"/>
      <c r="F16" s="12"/>
      <c r="G16" s="25"/>
      <c r="H16" s="26">
        <f>ROUND(E16/1000*F16/1000*G16/1000,4)</f>
        <v>0</v>
      </c>
      <c r="I16" s="12"/>
      <c r="J16" s="11">
        <f>ROUNDDOWN(H16*I16,4)</f>
        <v>0</v>
      </c>
      <c r="K16" s="12"/>
      <c r="L16" s="13"/>
    </row>
    <row r="17" spans="2:12" x14ac:dyDescent="0.4">
      <c r="B17" s="14">
        <v>12</v>
      </c>
      <c r="C17" s="19"/>
      <c r="D17" s="28"/>
      <c r="E17" s="12"/>
      <c r="F17" s="12"/>
      <c r="G17" s="25"/>
      <c r="H17" s="26">
        <f>ROUND(E17/1000*F17/1000*G17/1000,4)</f>
        <v>0</v>
      </c>
      <c r="I17" s="12"/>
      <c r="J17" s="11">
        <f>ROUNDDOWN(H17*I17,4)</f>
        <v>0</v>
      </c>
      <c r="K17" s="12"/>
      <c r="L17" s="13"/>
    </row>
    <row r="18" spans="2:12" x14ac:dyDescent="0.4">
      <c r="B18" s="14">
        <v>13</v>
      </c>
      <c r="C18" s="19"/>
      <c r="D18" s="28"/>
      <c r="E18" s="12"/>
      <c r="F18" s="12"/>
      <c r="G18" s="25"/>
      <c r="H18" s="26">
        <f>ROUND(E18/1000*F18/1000*G18/1000,4)</f>
        <v>0</v>
      </c>
      <c r="I18" s="12"/>
      <c r="J18" s="11">
        <f>ROUNDDOWN(H18*I18,4)</f>
        <v>0</v>
      </c>
      <c r="K18" s="12"/>
      <c r="L18" s="13"/>
    </row>
    <row r="19" spans="2:12" x14ac:dyDescent="0.4">
      <c r="B19" s="14">
        <v>14</v>
      </c>
      <c r="C19" s="19"/>
      <c r="D19" s="28"/>
      <c r="E19" s="12"/>
      <c r="F19" s="12"/>
      <c r="G19" s="25"/>
      <c r="H19" s="26">
        <f>ROUND(E19/1000*F19/1000*G19/1000,4)</f>
        <v>0</v>
      </c>
      <c r="I19" s="12"/>
      <c r="J19" s="11">
        <f>ROUNDDOWN(H19*I19,4)</f>
        <v>0</v>
      </c>
      <c r="K19" s="12"/>
      <c r="L19" s="13"/>
    </row>
    <row r="20" spans="2:12" x14ac:dyDescent="0.4">
      <c r="B20" s="14">
        <v>15</v>
      </c>
      <c r="C20" s="19"/>
      <c r="D20" s="28"/>
      <c r="E20" s="12"/>
      <c r="F20" s="12"/>
      <c r="G20" s="25"/>
      <c r="H20" s="26">
        <f>ROUND(E20/1000*F20/1000*G20/1000,4)</f>
        <v>0</v>
      </c>
      <c r="I20" s="12"/>
      <c r="J20" s="11">
        <f>ROUNDDOWN(H20*I20,4)</f>
        <v>0</v>
      </c>
      <c r="K20" s="12"/>
      <c r="L20" s="13"/>
    </row>
    <row r="21" spans="2:12" x14ac:dyDescent="0.4">
      <c r="B21" s="14">
        <v>16</v>
      </c>
      <c r="C21" s="19"/>
      <c r="D21" s="28"/>
      <c r="E21" s="12"/>
      <c r="F21" s="12"/>
      <c r="G21" s="25"/>
      <c r="H21" s="26">
        <f>ROUND(E21/1000*F21/1000*G21/1000,4)</f>
        <v>0</v>
      </c>
      <c r="I21" s="12"/>
      <c r="J21" s="11">
        <f>ROUNDDOWN(H21*I21,4)</f>
        <v>0</v>
      </c>
      <c r="K21" s="12"/>
      <c r="L21" s="13"/>
    </row>
    <row r="22" spans="2:12" x14ac:dyDescent="0.4">
      <c r="B22" s="14">
        <v>17</v>
      </c>
      <c r="C22" s="19"/>
      <c r="D22" s="28"/>
      <c r="E22" s="12"/>
      <c r="F22" s="12"/>
      <c r="G22" s="25"/>
      <c r="H22" s="26">
        <f>ROUND(E22/1000*F22/1000*G22/1000,4)</f>
        <v>0</v>
      </c>
      <c r="I22" s="12"/>
      <c r="J22" s="11">
        <f>ROUNDDOWN(H22*I22,4)</f>
        <v>0</v>
      </c>
      <c r="K22" s="12"/>
      <c r="L22" s="13"/>
    </row>
    <row r="23" spans="2:12" x14ac:dyDescent="0.4">
      <c r="B23" s="14">
        <v>18</v>
      </c>
      <c r="C23" s="19"/>
      <c r="D23" s="28"/>
      <c r="E23" s="12"/>
      <c r="F23" s="12"/>
      <c r="G23" s="25"/>
      <c r="H23" s="26">
        <f>ROUND(E23/1000*F23/1000*G23/1000,4)</f>
        <v>0</v>
      </c>
      <c r="I23" s="12"/>
      <c r="J23" s="11">
        <f>ROUNDDOWN(H23*I23,4)</f>
        <v>0</v>
      </c>
      <c r="K23" s="12"/>
      <c r="L23" s="13"/>
    </row>
    <row r="24" spans="2:12" x14ac:dyDescent="0.4">
      <c r="B24" s="14">
        <v>19</v>
      </c>
      <c r="C24" s="19"/>
      <c r="D24" s="28"/>
      <c r="E24" s="12"/>
      <c r="F24" s="12"/>
      <c r="G24" s="25"/>
      <c r="H24" s="26">
        <f>ROUND(E24/1000*F24/1000*G24/1000,4)</f>
        <v>0</v>
      </c>
      <c r="I24" s="12"/>
      <c r="J24" s="11">
        <f>ROUNDDOWN(H24*I24,4)</f>
        <v>0</v>
      </c>
      <c r="K24" s="12"/>
      <c r="L24" s="13"/>
    </row>
    <row r="25" spans="2:12" x14ac:dyDescent="0.4">
      <c r="B25" s="14">
        <v>20</v>
      </c>
      <c r="C25" s="19"/>
      <c r="D25" s="28"/>
      <c r="E25" s="12"/>
      <c r="F25" s="12"/>
      <c r="G25" s="25"/>
      <c r="H25" s="26">
        <f>ROUND(E25/1000*F25/1000*G25/1000,4)</f>
        <v>0</v>
      </c>
      <c r="I25" s="12"/>
      <c r="J25" s="11">
        <f>ROUNDDOWN(H25*I25,4)</f>
        <v>0</v>
      </c>
      <c r="K25" s="12"/>
      <c r="L25" s="13"/>
    </row>
    <row r="26" spans="2:12" x14ac:dyDescent="0.4">
      <c r="B26" s="14">
        <v>21</v>
      </c>
      <c r="C26" s="19"/>
      <c r="D26" s="28"/>
      <c r="E26" s="12"/>
      <c r="F26" s="12"/>
      <c r="G26" s="25"/>
      <c r="H26" s="26">
        <f>ROUND(E26/1000*F26/1000*G26/1000,4)</f>
        <v>0</v>
      </c>
      <c r="I26" s="12"/>
      <c r="J26" s="11">
        <f>ROUNDDOWN(H26*I26,4)</f>
        <v>0</v>
      </c>
      <c r="K26" s="12"/>
      <c r="L26" s="13"/>
    </row>
    <row r="27" spans="2:12" x14ac:dyDescent="0.4">
      <c r="B27" s="14">
        <v>22</v>
      </c>
      <c r="C27" s="19"/>
      <c r="D27" s="28"/>
      <c r="E27" s="12"/>
      <c r="F27" s="12"/>
      <c r="G27" s="25"/>
      <c r="H27" s="26">
        <f>ROUND(E27/1000*F27/1000*G27/1000,4)</f>
        <v>0</v>
      </c>
      <c r="I27" s="12"/>
      <c r="J27" s="11">
        <f>ROUNDDOWN(H27*I27,4)</f>
        <v>0</v>
      </c>
      <c r="K27" s="12"/>
      <c r="L27" s="13"/>
    </row>
    <row r="28" spans="2:12" x14ac:dyDescent="0.4">
      <c r="B28" s="14">
        <v>23</v>
      </c>
      <c r="C28" s="19"/>
      <c r="D28" s="28"/>
      <c r="E28" s="12"/>
      <c r="F28" s="12"/>
      <c r="G28" s="25"/>
      <c r="H28" s="26">
        <f>ROUND(E28/1000*F28/1000*G28/1000,4)</f>
        <v>0</v>
      </c>
      <c r="I28" s="12"/>
      <c r="J28" s="11">
        <f>ROUNDDOWN(H28*I28,4)</f>
        <v>0</v>
      </c>
      <c r="K28" s="12"/>
      <c r="L28" s="13"/>
    </row>
    <row r="29" spans="2:12" x14ac:dyDescent="0.4">
      <c r="B29" s="14">
        <v>24</v>
      </c>
      <c r="C29" s="19"/>
      <c r="D29" s="28"/>
      <c r="E29" s="12"/>
      <c r="F29" s="12"/>
      <c r="G29" s="25"/>
      <c r="H29" s="26">
        <f>ROUND(E29/1000*F29/1000*G29/1000,4)</f>
        <v>0</v>
      </c>
      <c r="I29" s="12"/>
      <c r="J29" s="11">
        <f>ROUNDDOWN(H29*I29,4)</f>
        <v>0</v>
      </c>
      <c r="K29" s="12"/>
      <c r="L29" s="13"/>
    </row>
    <row r="30" spans="2:12" x14ac:dyDescent="0.4">
      <c r="B30" s="14">
        <v>25</v>
      </c>
      <c r="C30" s="19"/>
      <c r="D30" s="28"/>
      <c r="E30" s="12"/>
      <c r="F30" s="12"/>
      <c r="G30" s="25"/>
      <c r="H30" s="26">
        <f>ROUND(E30/1000*F30/1000*G30/1000,4)</f>
        <v>0</v>
      </c>
      <c r="I30" s="12"/>
      <c r="J30" s="11">
        <f>ROUNDDOWN(H30*I30,4)</f>
        <v>0</v>
      </c>
      <c r="K30" s="12"/>
      <c r="L30" s="13"/>
    </row>
    <row r="31" spans="2:12" x14ac:dyDescent="0.4">
      <c r="B31" s="14">
        <v>26</v>
      </c>
      <c r="C31" s="19"/>
      <c r="D31" s="28"/>
      <c r="E31" s="12"/>
      <c r="F31" s="12"/>
      <c r="G31" s="25"/>
      <c r="H31" s="26">
        <f>ROUND(E31/1000*F31/1000*G31/1000,4)</f>
        <v>0</v>
      </c>
      <c r="I31" s="12"/>
      <c r="J31" s="11">
        <f>ROUNDDOWN(H31*I31,4)</f>
        <v>0</v>
      </c>
      <c r="K31" s="12"/>
      <c r="L31" s="13"/>
    </row>
    <row r="32" spans="2:12" x14ac:dyDescent="0.4">
      <c r="B32" s="14">
        <v>27</v>
      </c>
      <c r="C32" s="19"/>
      <c r="D32" s="28"/>
      <c r="E32" s="12"/>
      <c r="F32" s="12"/>
      <c r="G32" s="25"/>
      <c r="H32" s="26">
        <f>ROUND(E32/1000*F32/1000*G32/1000,4)</f>
        <v>0</v>
      </c>
      <c r="I32" s="12"/>
      <c r="J32" s="11">
        <f>ROUNDDOWN(H32*I32,4)</f>
        <v>0</v>
      </c>
      <c r="K32" s="12"/>
      <c r="L32" s="13"/>
    </row>
    <row r="33" spans="2:12" x14ac:dyDescent="0.4">
      <c r="B33" s="14">
        <v>28</v>
      </c>
      <c r="C33" s="19"/>
      <c r="D33" s="28"/>
      <c r="E33" s="12"/>
      <c r="F33" s="12"/>
      <c r="G33" s="25"/>
      <c r="H33" s="26">
        <f>ROUND(E33/1000*F33/1000*G33/1000,4)</f>
        <v>0</v>
      </c>
      <c r="I33" s="12"/>
      <c r="J33" s="11">
        <f>ROUNDDOWN(H33*I33,4)</f>
        <v>0</v>
      </c>
      <c r="K33" s="12"/>
      <c r="L33" s="13"/>
    </row>
    <row r="34" spans="2:12" x14ac:dyDescent="0.4">
      <c r="B34" s="14">
        <v>29</v>
      </c>
      <c r="C34" s="19"/>
      <c r="D34" s="28"/>
      <c r="E34" s="12"/>
      <c r="F34" s="12"/>
      <c r="G34" s="25"/>
      <c r="H34" s="26">
        <f>ROUND(E34/1000*F34/1000*G34/1000,4)</f>
        <v>0</v>
      </c>
      <c r="I34" s="12"/>
      <c r="J34" s="11">
        <f>ROUNDDOWN(H34*I34,4)</f>
        <v>0</v>
      </c>
      <c r="K34" s="12"/>
      <c r="L34" s="13"/>
    </row>
    <row r="35" spans="2:12" x14ac:dyDescent="0.4">
      <c r="B35" s="14">
        <v>30</v>
      </c>
      <c r="C35" s="19"/>
      <c r="D35" s="28"/>
      <c r="E35" s="12"/>
      <c r="F35" s="12"/>
      <c r="G35" s="25"/>
      <c r="H35" s="26">
        <f>ROUND(E35/1000*F35/1000*G35/1000,4)</f>
        <v>0</v>
      </c>
      <c r="I35" s="12"/>
      <c r="J35" s="11">
        <f>ROUNDDOWN(H35*I35,4)</f>
        <v>0</v>
      </c>
      <c r="K35" s="12"/>
      <c r="L35" s="13"/>
    </row>
    <row r="36" spans="2:12" ht="28.5" customHeight="1" thickBot="1" x14ac:dyDescent="0.45">
      <c r="B36" s="3" t="s">
        <v>10</v>
      </c>
      <c r="C36" s="29"/>
      <c r="D36" s="29"/>
      <c r="E36" s="29"/>
      <c r="F36" s="29"/>
      <c r="G36" s="29"/>
      <c r="H36" s="29"/>
      <c r="I36" s="29"/>
      <c r="J36" s="16">
        <f>SUM(J6:J35)</f>
        <v>0</v>
      </c>
      <c r="K36" s="17">
        <f>SUM(K6:K35)</f>
        <v>0</v>
      </c>
      <c r="L36" s="4"/>
    </row>
    <row r="37" spans="2:12" x14ac:dyDescent="0.4">
      <c r="J37" s="20" t="s">
        <v>28</v>
      </c>
      <c r="K37" s="2" t="s">
        <v>27</v>
      </c>
    </row>
    <row r="38" spans="2:12" x14ac:dyDescent="0.4">
      <c r="B38" t="s">
        <v>23</v>
      </c>
    </row>
    <row r="40" spans="2:12" ht="19.5" thickBot="1" x14ac:dyDescent="0.45">
      <c r="F40" t="s">
        <v>11</v>
      </c>
    </row>
    <row r="41" spans="2:12" ht="30" customHeight="1" thickBot="1" x14ac:dyDescent="0.45">
      <c r="B41" s="5" t="s">
        <v>12</v>
      </c>
      <c r="C41" s="6"/>
      <c r="D41" s="34" t="s">
        <v>27</v>
      </c>
      <c r="E41" s="35">
        <f>K36</f>
        <v>0</v>
      </c>
      <c r="F41" s="30" t="s">
        <v>25</v>
      </c>
      <c r="G41" s="32">
        <f>J36</f>
        <v>0</v>
      </c>
      <c r="H41" s="31"/>
      <c r="I41" s="33" t="s">
        <v>26</v>
      </c>
      <c r="J41" s="53" t="e">
        <f>ROUNDDOWN(K36/J36*100,2)</f>
        <v>#DIV/0!</v>
      </c>
      <c r="K41" s="54"/>
      <c r="L41" s="23" t="s">
        <v>9</v>
      </c>
    </row>
    <row r="42" spans="2:12" x14ac:dyDescent="0.4">
      <c r="B42" t="s">
        <v>13</v>
      </c>
    </row>
    <row r="44" spans="2:12" x14ac:dyDescent="0.4">
      <c r="B44" s="36" t="s">
        <v>30</v>
      </c>
    </row>
    <row r="45" spans="2:12" x14ac:dyDescent="0.4">
      <c r="B45" t="s">
        <v>14</v>
      </c>
    </row>
    <row r="46" spans="2:12" x14ac:dyDescent="0.4">
      <c r="B46" t="s">
        <v>15</v>
      </c>
    </row>
    <row r="47" spans="2:12" x14ac:dyDescent="0.4">
      <c r="B47" s="7"/>
      <c r="C47" s="7"/>
      <c r="D47" s="7"/>
      <c r="E47" s="7"/>
      <c r="F47" s="7"/>
      <c r="G47" s="7"/>
      <c r="H47" s="7"/>
      <c r="I47" s="7"/>
      <c r="J47" s="7"/>
      <c r="K47" s="7"/>
    </row>
    <row r="49" spans="2:11" x14ac:dyDescent="0.4">
      <c r="B49" t="s">
        <v>16</v>
      </c>
    </row>
    <row r="50" spans="2:11" x14ac:dyDescent="0.4">
      <c r="C50" s="8" t="s">
        <v>24</v>
      </c>
      <c r="G50" s="22"/>
      <c r="H50" s="37"/>
      <c r="I50" s="37"/>
      <c r="J50" s="37"/>
      <c r="K50" s="21"/>
    </row>
    <row r="54" spans="2:11" x14ac:dyDescent="0.4">
      <c r="H54" s="9"/>
    </row>
  </sheetData>
  <sheetProtection algorithmName="SHA-512" hashValue="kHp8Hz0Pz0HStIHceGaD/EDQlhL9cYS5OvuQkjWWdEsX8FQrcdsSrnNc0iVnPbuypktXHhw5Uz91MGEqGQVRsA==" saltValue="6E5VE0udM0ne2FltBdmDMA==" spinCount="100000" sheet="1" objects="1" scenarios="1"/>
  <mergeCells count="11">
    <mergeCell ref="H50:J50"/>
    <mergeCell ref="B3:L3"/>
    <mergeCell ref="B4:B5"/>
    <mergeCell ref="C4:C5"/>
    <mergeCell ref="D4:D5"/>
    <mergeCell ref="E4:G4"/>
    <mergeCell ref="H4:H5"/>
    <mergeCell ref="I4:I5"/>
    <mergeCell ref="J4:K4"/>
    <mergeCell ref="L4:L5"/>
    <mergeCell ref="J41:K41"/>
  </mergeCells>
  <phoneticPr fontId="1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様式３号 リフォーム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smk01</dc:creator>
  <cp:lastModifiedBy>smk01</cp:lastModifiedBy>
  <cp:lastPrinted>2025-05-09T04:16:50Z</cp:lastPrinted>
  <dcterms:created xsi:type="dcterms:W3CDTF">2022-05-23T06:11:40Z</dcterms:created>
  <dcterms:modified xsi:type="dcterms:W3CDTF">2025-06-11T02:10:00Z</dcterms:modified>
</cp:coreProperties>
</file>